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9 месяцев" sheetId="1" r:id="rId1"/>
  </sheets>
  <definedNames>
    <definedName name="_xlnm._FilterDatabase" localSheetId="0" hidden="1">'9 месяцев'!$A$6:$H$11</definedName>
    <definedName name="Z_2505F84B_EDD5_43D7_8CE7_AFF925DFBFF7_.wvu.Cols" localSheetId="0" hidden="1">'9 месяцев'!$A:$A</definedName>
    <definedName name="Z_2505F84B_EDD5_43D7_8CE7_AFF925DFBFF7_.wvu.PrintArea" localSheetId="0" hidden="1">'9 месяцев'!$B$2:$H$11</definedName>
    <definedName name="Z_2505F84B_EDD5_43D7_8CE7_AFF925DFBFF7_.wvu.PrintTitles" localSheetId="0" hidden="1">'9 месяцев'!$B:$B,'9 месяцев'!$4:$6</definedName>
    <definedName name="Z_2505F84B_EDD5_43D7_8CE7_AFF925DFBFF7_.wvu.Rows" localSheetId="0" hidden="1">'9 месяцев'!#REF!,'9 месяцев'!$6:$6,'9 месяцев'!#REF!,'9 месяцев'!#REF!,'9 месяцев'!#REF!,'9 месяцев'!#REF!</definedName>
    <definedName name="Z_9D015A7B_71BF_4A38_92C8_CCD8973F5CA0_.wvu.Cols" localSheetId="0" hidden="1">'9 месяцев'!$A:$A,'9 месяцев'!$C:$C</definedName>
    <definedName name="Z_9D015A7B_71BF_4A38_92C8_CCD8973F5CA0_.wvu.FilterData" localSheetId="0" hidden="1">'9 месяцев'!$A$6:$H$11</definedName>
    <definedName name="Z_9D015A7B_71BF_4A38_92C8_CCD8973F5CA0_.wvu.PrintArea" localSheetId="0" hidden="1">'9 месяцев'!#REF!</definedName>
    <definedName name="Z_9D015A7B_71BF_4A38_92C8_CCD8973F5CA0_.wvu.PrintTitles" localSheetId="0" hidden="1">'9 месяцев'!$B:$B,'9 месяцев'!$4:$6</definedName>
    <definedName name="Z_9D015A7B_71BF_4A38_92C8_CCD8973F5CA0_.wvu.Rows" localSheetId="0" hidden="1">'9 месяцев'!#REF!</definedName>
    <definedName name="_xlnm.Print_Titles" localSheetId="0">'9 месяцев'!$A:$C,'9 месяцев'!$4:$5</definedName>
  </definedNames>
  <calcPr calcId="125725"/>
</workbook>
</file>

<file path=xl/calcChain.xml><?xml version="1.0" encoding="utf-8"?>
<calcChain xmlns="http://schemas.openxmlformats.org/spreadsheetml/2006/main">
  <c r="H14" i="1"/>
  <c r="H8"/>
  <c r="G14"/>
  <c r="G8"/>
  <c r="G11"/>
  <c r="G10"/>
  <c r="G9"/>
  <c r="D14"/>
  <c r="D8"/>
  <c r="F14"/>
  <c r="F8"/>
  <c r="E14"/>
  <c r="E8"/>
</calcChain>
</file>

<file path=xl/sharedStrings.xml><?xml version="1.0" encoding="utf-8"?>
<sst xmlns="http://schemas.openxmlformats.org/spreadsheetml/2006/main" count="19" uniqueCount="19">
  <si>
    <t>(тыс. рублей)</t>
  </si>
  <si>
    <t>№</t>
  </si>
  <si>
    <t>Наименование</t>
  </si>
  <si>
    <t>КЦСР</t>
  </si>
  <si>
    <t>ВСЕГО</t>
  </si>
  <si>
    <t>Темп роста 2016 к 2015 году, %</t>
  </si>
  <si>
    <t>2016 год</t>
  </si>
  <si>
    <t>Муниципальные программы</t>
  </si>
  <si>
    <t>МП "Обеспечение населения р.п. Романовка Романовского муниципального района питьевой водой на 2016 год"</t>
  </si>
  <si>
    <t>МП "Ликвидация очагов африканской чумы свиней на территории Романовского муниципального образования (р.п. Романовка, пос. Красноармейский) в 2016 году"</t>
  </si>
  <si>
    <t xml:space="preserve">2015 год </t>
  </si>
  <si>
    <t>Исполнение за январь-декабрь 2015 года</t>
  </si>
  <si>
    <t>Исполнение за январь-декабрь 2016 года</t>
  </si>
  <si>
    <t>Бюджетные ассигнования на год</t>
  </si>
  <si>
    <t>% исполнение к годовым назначениям</t>
  </si>
  <si>
    <t>МП "Профилактика правонарушений и усиление борьбы с преступностью на территории Романовского муниципального района на 2016 год"</t>
  </si>
  <si>
    <t xml:space="preserve">МП «Нормативы градостроительного проектирования Романовского муниципального района Саратовской области на 2015 год» </t>
  </si>
  <si>
    <t>МП «Подготовка и проведение празднования 70-и годовщины Победы в Великой Отечественной войне 1941-1945 годов»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</si>
  <si>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2016 год                                     
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</si>
</sst>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5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7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5" fontId="8" fillId="0" borderId="5" xfId="5" applyNumberFormat="1" applyFont="1" applyFill="1" applyBorder="1" applyAlignment="1" applyProtection="1">
      <alignment wrapText="1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6" xfId="5" applyNumberFormat="1" applyFont="1" applyFill="1" applyBorder="1" applyAlignment="1" applyProtection="1">
      <alignment wrapText="1"/>
      <protection hidden="1"/>
    </xf>
    <xf numFmtId="0" fontId="7" fillId="0" borderId="1" xfId="0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A2" sqref="A2:H2"/>
    </sheetView>
  </sheetViews>
  <sheetFormatPr defaultRowHeight="15.75"/>
  <cols>
    <col min="1" max="1" width="4.7109375" style="18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29" t="s">
        <v>18</v>
      </c>
      <c r="B2" s="29"/>
      <c r="C2" s="29"/>
      <c r="D2" s="29"/>
      <c r="E2" s="29"/>
      <c r="F2" s="29"/>
      <c r="G2" s="29"/>
      <c r="H2" s="29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0" t="s">
        <v>1</v>
      </c>
      <c r="B4" s="31" t="s">
        <v>2</v>
      </c>
      <c r="C4" s="31" t="s">
        <v>3</v>
      </c>
      <c r="D4" s="21" t="s">
        <v>10</v>
      </c>
      <c r="E4" s="32" t="s">
        <v>6</v>
      </c>
      <c r="F4" s="33"/>
      <c r="G4" s="34"/>
      <c r="H4" s="30" t="s">
        <v>5</v>
      </c>
    </row>
    <row r="5" spans="1:8" s="8" customFormat="1" ht="85.5" customHeight="1">
      <c r="A5" s="30"/>
      <c r="B5" s="31"/>
      <c r="C5" s="31"/>
      <c r="D5" s="20" t="s">
        <v>11</v>
      </c>
      <c r="E5" s="20" t="s">
        <v>13</v>
      </c>
      <c r="F5" s="20" t="s">
        <v>12</v>
      </c>
      <c r="G5" s="20" t="s">
        <v>14</v>
      </c>
      <c r="H5" s="30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1">
        <v>1</v>
      </c>
      <c r="B8" s="22" t="s">
        <v>7</v>
      </c>
      <c r="C8" s="12">
        <v>1100000000</v>
      </c>
      <c r="D8" s="24">
        <f>SUM(D9:D13)</f>
        <v>48.9</v>
      </c>
      <c r="E8" s="13">
        <f>SUM(E9:E11)</f>
        <v>460.79999999999995</v>
      </c>
      <c r="F8" s="13">
        <f>SUM(F9:F11)</f>
        <v>456.29999999999995</v>
      </c>
      <c r="G8" s="13">
        <f>F8/E8*100</f>
        <v>99.0234375</v>
      </c>
      <c r="H8" s="13">
        <f>F8/D8*100</f>
        <v>933.12883435582808</v>
      </c>
    </row>
    <row r="9" spans="1:8" ht="37.5">
      <c r="A9" s="14"/>
      <c r="B9" s="19" t="s">
        <v>15</v>
      </c>
      <c r="C9" s="15">
        <v>1110000050</v>
      </c>
      <c r="D9" s="23"/>
      <c r="E9" s="16">
        <v>29.4</v>
      </c>
      <c r="F9" s="16">
        <v>25</v>
      </c>
      <c r="G9" s="16">
        <f>F9/E9*100</f>
        <v>85.034013605442183</v>
      </c>
      <c r="H9" s="16"/>
    </row>
    <row r="10" spans="1:8" ht="18.75">
      <c r="A10" s="11"/>
      <c r="B10" s="19" t="s">
        <v>8</v>
      </c>
      <c r="C10" s="15">
        <v>1120005020</v>
      </c>
      <c r="D10" s="23"/>
      <c r="E10" s="16">
        <v>295.8</v>
      </c>
      <c r="F10" s="16">
        <v>295.7</v>
      </c>
      <c r="G10" s="16">
        <f>F10/E10*100</f>
        <v>99.966193373901277</v>
      </c>
      <c r="H10" s="16"/>
    </row>
    <row r="11" spans="1:8" ht="37.5">
      <c r="A11" s="14"/>
      <c r="B11" s="27" t="s">
        <v>9</v>
      </c>
      <c r="C11" s="15">
        <v>1190010010</v>
      </c>
      <c r="D11" s="23"/>
      <c r="E11" s="16">
        <v>135.6</v>
      </c>
      <c r="F11" s="16">
        <v>135.6</v>
      </c>
      <c r="G11" s="16">
        <f>F11/E11*100</f>
        <v>100</v>
      </c>
      <c r="H11" s="16"/>
    </row>
    <row r="12" spans="1:8" ht="37.5">
      <c r="A12" s="26"/>
      <c r="B12" s="28" t="s">
        <v>16</v>
      </c>
      <c r="C12" s="15">
        <v>1151001</v>
      </c>
      <c r="D12" s="23">
        <v>40</v>
      </c>
      <c r="E12" s="16"/>
      <c r="F12" s="16"/>
      <c r="G12" s="16"/>
      <c r="H12" s="16"/>
    </row>
    <row r="13" spans="1:8" ht="18.75">
      <c r="A13" s="26"/>
      <c r="B13" s="28" t="s">
        <v>17</v>
      </c>
      <c r="C13" s="15">
        <v>1120511</v>
      </c>
      <c r="D13" s="23">
        <v>8.9</v>
      </c>
      <c r="E13" s="16"/>
      <c r="F13" s="16"/>
      <c r="G13" s="16"/>
      <c r="H13" s="16"/>
    </row>
    <row r="14" spans="1:8" ht="18.75">
      <c r="A14" s="11"/>
      <c r="B14" s="25" t="s">
        <v>4</v>
      </c>
      <c r="C14" s="12"/>
      <c r="D14" s="24">
        <f>SUM(D9:D13)</f>
        <v>48.9</v>
      </c>
      <c r="E14" s="17">
        <f>SUM(E9:E11)</f>
        <v>460.79999999999995</v>
      </c>
      <c r="F14" s="17">
        <f>SUM(F9:F11)</f>
        <v>456.29999999999995</v>
      </c>
      <c r="G14" s="17">
        <f>F14/E14*100</f>
        <v>99.0234375</v>
      </c>
      <c r="H14" s="17">
        <f>F14/D14*100</f>
        <v>933.12883435582808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месяцев</vt:lpstr>
      <vt:lpstr>'9 месяцев'!Заголовки_для_печати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2016-10-05T12:12:32Z</cp:lastPrinted>
  <dcterms:created xsi:type="dcterms:W3CDTF">2015-11-03T08:48:51Z</dcterms:created>
  <dcterms:modified xsi:type="dcterms:W3CDTF">2017-05-22T12:43:22Z</dcterms:modified>
</cp:coreProperties>
</file>